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3040" windowHeight="8616" activeTab="2"/>
  </bookViews>
  <sheets>
    <sheet name="Инфо" sheetId="2" r:id="rId1"/>
    <sheet name="Печлист1" sheetId="1" r:id="rId2"/>
    <sheet name="Печлист2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3" l="1"/>
  <c r="K4" i="1"/>
  <c r="J6" i="1"/>
  <c r="J5" i="1" l="1"/>
  <c r="J4" i="1"/>
  <c r="K6" i="1" s="1"/>
  <c r="K5" i="1" l="1"/>
</calcChain>
</file>

<file path=xl/sharedStrings.xml><?xml version="1.0" encoding="utf-8"?>
<sst xmlns="http://schemas.openxmlformats.org/spreadsheetml/2006/main" count="61" uniqueCount="51">
  <si>
    <t>Расчет числа печатных листов</t>
  </si>
  <si>
    <t>Печатный лист - это лист бумаги 60х90 см.</t>
  </si>
  <si>
    <t>Раньше книги и журналы в типографии печатали на таких больших листах,</t>
  </si>
  <si>
    <t>число таких условных громадных бумажных листов 60х90 см.</t>
  </si>
  <si>
    <r>
      <t xml:space="preserve">Поэтому </t>
    </r>
    <r>
      <rPr>
        <b/>
        <u/>
        <sz val="14"/>
        <color theme="1"/>
        <rFont val="Times New Roman"/>
        <family val="1"/>
        <charset val="204"/>
      </rPr>
      <t>число печатных листов</t>
    </r>
    <r>
      <rPr>
        <sz val="14"/>
        <color theme="1"/>
        <rFont val="Times New Roman"/>
        <family val="1"/>
        <charset val="204"/>
      </rPr>
      <t xml:space="preserve"> (</t>
    </r>
    <r>
      <rPr>
        <b/>
        <sz val="14"/>
        <color theme="1"/>
        <rFont val="Times New Roman"/>
        <family val="1"/>
        <charset val="204"/>
      </rPr>
      <t>П</t>
    </r>
    <r>
      <rPr>
        <sz val="14"/>
        <color theme="1"/>
        <rFont val="Times New Roman"/>
        <family val="1"/>
        <charset val="204"/>
      </rPr>
      <t xml:space="preserve">) для статьи, монографии и пр. - это именно </t>
    </r>
  </si>
  <si>
    <r>
      <t>Площадь вашей публикации (</t>
    </r>
    <r>
      <rPr>
        <b/>
        <sz val="14"/>
        <color theme="1"/>
        <rFont val="Times New Roman"/>
        <family val="1"/>
        <charset val="204"/>
      </rPr>
      <t>S</t>
    </r>
    <r>
      <rPr>
        <sz val="14"/>
        <color theme="1"/>
        <rFont val="Times New Roman"/>
        <family val="1"/>
        <charset val="204"/>
      </rPr>
      <t>) можно вычислить так:</t>
    </r>
  </si>
  <si>
    <r>
      <t>1) Измерить линейкой высоту (</t>
    </r>
    <r>
      <rPr>
        <b/>
        <sz val="14"/>
        <color theme="1"/>
        <rFont val="Times New Roman"/>
        <family val="1"/>
        <charset val="204"/>
      </rPr>
      <t>В</t>
    </r>
    <r>
      <rPr>
        <sz val="14"/>
        <color theme="1"/>
        <rFont val="Times New Roman"/>
        <family val="1"/>
        <charset val="204"/>
      </rPr>
      <t>) и ширину (</t>
    </r>
    <r>
      <rPr>
        <b/>
        <sz val="14"/>
        <color theme="1"/>
        <rFont val="Times New Roman"/>
        <family val="1"/>
        <charset val="204"/>
      </rPr>
      <t>Ш</t>
    </r>
    <r>
      <rPr>
        <sz val="14"/>
        <color theme="1"/>
        <rFont val="Times New Roman"/>
        <family val="1"/>
        <charset val="204"/>
      </rPr>
      <t xml:space="preserve">) журнала или листа бумаги в книге,  </t>
    </r>
  </si>
  <si>
    <r>
      <t xml:space="preserve">страниц в публикации: </t>
    </r>
    <r>
      <rPr>
        <b/>
        <sz val="14"/>
        <color theme="1"/>
        <rFont val="Times New Roman"/>
        <family val="1"/>
        <charset val="204"/>
      </rPr>
      <t>S = N х S</t>
    </r>
    <r>
      <rPr>
        <b/>
        <vertAlign val="subscript"/>
        <sz val="14"/>
        <color theme="1"/>
        <rFont val="Times New Roman"/>
        <family val="1"/>
        <charset val="204"/>
      </rPr>
      <t>1</t>
    </r>
    <r>
      <rPr>
        <b/>
        <sz val="14"/>
        <color theme="1"/>
        <rFont val="Times New Roman"/>
        <family val="1"/>
        <charset val="204"/>
      </rPr>
      <t xml:space="preserve"> = N x B x Ш</t>
    </r>
  </si>
  <si>
    <r>
      <t xml:space="preserve">вычислить площадь одного листа </t>
    </r>
    <r>
      <rPr>
        <b/>
        <sz val="14"/>
        <color theme="1"/>
        <rFont val="Times New Roman"/>
        <family val="1"/>
        <charset val="204"/>
      </rPr>
      <t>S</t>
    </r>
    <r>
      <rPr>
        <b/>
        <vertAlign val="subscript"/>
        <sz val="14"/>
        <color theme="1"/>
        <rFont val="Times New Roman"/>
        <family val="1"/>
        <charset val="204"/>
      </rPr>
      <t>1</t>
    </r>
    <r>
      <rPr>
        <b/>
        <sz val="14"/>
        <color theme="1"/>
        <rFont val="Times New Roman"/>
        <family val="1"/>
        <charset val="204"/>
      </rPr>
      <t>= В х Ш</t>
    </r>
    <r>
      <rPr>
        <sz val="14"/>
        <color theme="1"/>
        <rFont val="Times New Roman"/>
        <family val="1"/>
        <charset val="204"/>
      </rPr>
      <t>, и умножить эту площадь на число (</t>
    </r>
    <r>
      <rPr>
        <b/>
        <sz val="14"/>
        <color theme="1"/>
        <rFont val="Times New Roman"/>
        <family val="1"/>
        <charset val="204"/>
      </rPr>
      <t>N</t>
    </r>
    <r>
      <rPr>
        <sz val="14"/>
        <color theme="1"/>
        <rFont val="Times New Roman"/>
        <family val="1"/>
        <charset val="204"/>
      </rPr>
      <t xml:space="preserve">)  </t>
    </r>
  </si>
  <si>
    <t>2) Можно воспользоваться тем, что в бумажной книге или журнале всегда приводится</t>
  </si>
  <si>
    <r>
      <t xml:space="preserve"> информация о типографском размере. Например, запись "Формат 70х90 </t>
    </r>
    <r>
      <rPr>
        <sz val="11"/>
        <color theme="1"/>
        <rFont val="Times New Roman"/>
        <family val="1"/>
        <charset val="204"/>
      </rPr>
      <t>1/16</t>
    </r>
    <r>
      <rPr>
        <sz val="14"/>
        <color theme="1"/>
        <rFont val="Times New Roman"/>
        <family val="1"/>
        <charset val="204"/>
      </rPr>
      <t>"</t>
    </r>
  </si>
  <si>
    <t xml:space="preserve">означает, что данную книгу печатали из бумаги другого размера, 70х90 см, и один лист </t>
  </si>
  <si>
    <t xml:space="preserve">книги - это 1/16 такого большого листа. Поэтому если мы умножим 70 на 90 и разделим </t>
  </si>
  <si>
    <t>на 16, то получим площадь одной страницы книги (журнала). Далее эту площадь</t>
  </si>
  <si>
    <t>аналогично умножаем на число страниц.</t>
  </si>
  <si>
    <t xml:space="preserve">На вкладке "Печлист1" составлена готовая формула для вычисления числа печатных </t>
  </si>
  <si>
    <t>листов, если известна ширина и высота страницы публикации в сантиметрах.</t>
  </si>
  <si>
    <r>
      <t>разделить на площадь одного печатного листа (S</t>
    </r>
    <r>
      <rPr>
        <vertAlign val="subscript"/>
        <sz val="14"/>
        <color theme="1"/>
        <rFont val="Times New Roman"/>
        <family val="1"/>
        <charset val="204"/>
      </rPr>
      <t>0</t>
    </r>
    <r>
      <rPr>
        <sz val="14"/>
        <color theme="1"/>
        <rFont val="Times New Roman"/>
        <family val="1"/>
        <charset val="204"/>
      </rPr>
      <t>):</t>
    </r>
    <r>
      <rPr>
        <b/>
        <sz val="14"/>
        <color theme="1"/>
        <rFont val="Times New Roman"/>
        <family val="1"/>
        <charset val="204"/>
      </rPr>
      <t xml:space="preserve"> П = S / S</t>
    </r>
    <r>
      <rPr>
        <b/>
        <vertAlign val="subscript"/>
        <sz val="14"/>
        <color theme="1"/>
        <rFont val="Times New Roman"/>
        <family val="1"/>
        <charset val="204"/>
      </rPr>
      <t>0</t>
    </r>
    <r>
      <rPr>
        <sz val="11"/>
        <color theme="1"/>
        <rFont val="Calibri"/>
        <family val="2"/>
        <charset val="204"/>
        <scheme val="minor"/>
      </rPr>
      <t/>
    </r>
  </si>
  <si>
    <r>
      <t>Чтобы узнать число печатных листов (П), нужно площадь вашей публикации (</t>
    </r>
    <r>
      <rPr>
        <b/>
        <sz val="14"/>
        <color theme="1"/>
        <rFont val="Times New Roman"/>
        <family val="1"/>
        <charset val="204"/>
      </rPr>
      <t>S</t>
    </r>
    <r>
      <rPr>
        <sz val="14"/>
        <color theme="1"/>
        <rFont val="Times New Roman"/>
        <family val="1"/>
        <charset val="204"/>
      </rPr>
      <t>)</t>
    </r>
  </si>
  <si>
    <r>
      <t xml:space="preserve">Площадь одного печатного листа составляет </t>
    </r>
    <r>
      <rPr>
        <b/>
        <sz val="14"/>
        <color theme="1"/>
        <rFont val="Times New Roman"/>
        <family val="1"/>
        <charset val="204"/>
      </rPr>
      <t>S</t>
    </r>
    <r>
      <rPr>
        <b/>
        <vertAlign val="subscript"/>
        <sz val="14"/>
        <color theme="1"/>
        <rFont val="Times New Roman"/>
        <family val="1"/>
        <charset val="204"/>
      </rPr>
      <t>0</t>
    </r>
    <r>
      <rPr>
        <sz val="14"/>
        <color theme="1"/>
        <rFont val="Times New Roman"/>
        <family val="1"/>
        <charset val="204"/>
      </rPr>
      <t xml:space="preserve"> = 60 см х 90 см = </t>
    </r>
    <r>
      <rPr>
        <b/>
        <sz val="14"/>
        <color theme="1"/>
        <rFont val="Times New Roman"/>
        <family val="1"/>
        <charset val="204"/>
      </rPr>
      <t>5 400</t>
    </r>
    <r>
      <rPr>
        <sz val="14"/>
        <color theme="1"/>
        <rFont val="Times New Roman"/>
        <family val="1"/>
        <charset val="204"/>
      </rPr>
      <t xml:space="preserve"> см</t>
    </r>
    <r>
      <rPr>
        <vertAlign val="superscript"/>
        <sz val="14"/>
        <color theme="1"/>
        <rFont val="Times New Roman"/>
        <family val="1"/>
        <charset val="204"/>
      </rPr>
      <t>2</t>
    </r>
  </si>
  <si>
    <t>которые затем разрезали на отдельные страницы. Иногда так делают и сейчас.</t>
  </si>
  <si>
    <t>N</t>
  </si>
  <si>
    <t>Число страниц в публикации</t>
  </si>
  <si>
    <t>В</t>
  </si>
  <si>
    <t>Высота страницы, см</t>
  </si>
  <si>
    <t>Ш</t>
  </si>
  <si>
    <t>Ширина страницы, см</t>
  </si>
  <si>
    <t>Площадь одного листа вашей публикации</t>
  </si>
  <si>
    <t>П</t>
  </si>
  <si>
    <t>Число печатных листов в вашей публикации</t>
  </si>
  <si>
    <r>
      <t>S</t>
    </r>
    <r>
      <rPr>
        <b/>
        <vertAlign val="subscript"/>
        <sz val="14"/>
        <rFont val="Times New Roman"/>
        <family val="1"/>
        <charset val="204"/>
      </rPr>
      <t>0</t>
    </r>
  </si>
  <si>
    <t>Усл.печ.лист</t>
  </si>
  <si>
    <t>Вспомогательная строчка с параметрами стандартного пчатного листа</t>
  </si>
  <si>
    <t>Расчет1 (А4)</t>
  </si>
  <si>
    <t>Расчет2</t>
  </si>
  <si>
    <t>Если у вас формат А4, то просто проставьте число страниц (ячейка с желтой заливкой).</t>
  </si>
  <si>
    <t xml:space="preserve">Если у вас другой формат - проставьте число страниц, высоту и ширину страницы </t>
  </si>
  <si>
    <t>в сантиметрах (ячейки с голубой заливкой).</t>
  </si>
  <si>
    <t>В обоих случаях в столбце П появится нужное значение:)</t>
  </si>
  <si>
    <t>(красный шрифт)</t>
  </si>
  <si>
    <r>
      <t xml:space="preserve">Расчет числа печатных листов из </t>
    </r>
    <r>
      <rPr>
        <b/>
        <u/>
        <sz val="14"/>
        <rFont val="Times New Roman"/>
        <family val="1"/>
        <charset val="204"/>
      </rPr>
      <t>типографских данных</t>
    </r>
  </si>
  <si>
    <t>A</t>
  </si>
  <si>
    <t>B</t>
  </si>
  <si>
    <t>k</t>
  </si>
  <si>
    <r>
      <t xml:space="preserve">A x B </t>
    </r>
    <r>
      <rPr>
        <sz val="11"/>
        <color rgb="FFFF0000"/>
        <rFont val="Times New Roman"/>
        <family val="1"/>
        <charset val="204"/>
      </rPr>
      <t>1/k</t>
    </r>
  </si>
  <si>
    <t>То подставляем число страниц (N) и параметры формата в таблицу</t>
  </si>
  <si>
    <t>или</t>
  </si>
  <si>
    <t>A x B /k</t>
  </si>
  <si>
    <t>Если у вас в книге указан формат издания в виде:</t>
  </si>
  <si>
    <t>(зеленая заливка), в столбце П появится нужное значение:)</t>
  </si>
  <si>
    <t>На вкладке "Печлист2" - то же самое по типографским данным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</si>
</sst>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vertAlign val="subscript"/>
      <sz val="14"/>
      <color theme="1"/>
      <name val="Times New Roman"/>
      <family val="1"/>
      <charset val="204"/>
    </font>
    <font>
      <vertAlign val="superscript"/>
      <sz val="14"/>
      <color theme="1"/>
      <name val="Times New Roman"/>
      <family val="1"/>
      <charset val="204"/>
    </font>
    <font>
      <b/>
      <vertAlign val="subscript"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theme="2" tint="-0.49998474074526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vertAlign val="subscript"/>
      <sz val="14"/>
      <name val="Times New Roman"/>
      <family val="1"/>
      <charset val="204"/>
    </font>
    <font>
      <b/>
      <sz val="11"/>
      <color theme="2" tint="-0.499984740745262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3" fillId="0" borderId="0" xfId="0" applyFont="1"/>
    <xf numFmtId="0" fontId="3" fillId="3" borderId="0" xfId="0" applyFont="1" applyFill="1"/>
    <xf numFmtId="0" fontId="1" fillId="3" borderId="0" xfId="0" applyFont="1" applyFill="1"/>
    <xf numFmtId="0" fontId="8" fillId="0" borderId="0" xfId="0" applyFont="1"/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0" xfId="0" applyFont="1"/>
    <xf numFmtId="0" fontId="8" fillId="0" borderId="0" xfId="0" applyFont="1" applyAlignment="1">
      <alignment horizontal="left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9" fillId="0" borderId="0" xfId="0" applyFont="1"/>
    <xf numFmtId="0" fontId="9" fillId="0" borderId="1" xfId="0" applyFont="1" applyBorder="1"/>
    <xf numFmtId="0" fontId="9" fillId="0" borderId="1" xfId="0" applyFont="1" applyFill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9" fillId="0" borderId="1" xfId="0" applyFont="1" applyFill="1" applyBorder="1"/>
    <xf numFmtId="0" fontId="16" fillId="0" borderId="0" xfId="0" applyFont="1"/>
    <xf numFmtId="0" fontId="13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8" fillId="3" borderId="0" xfId="0" applyFont="1" applyFill="1"/>
    <xf numFmtId="164" fontId="20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9"/>
  <sheetViews>
    <sheetView topLeftCell="A7" workbookViewId="0">
      <selection activeCell="O19" sqref="O19"/>
    </sheetView>
  </sheetViews>
  <sheetFormatPr defaultRowHeight="18" x14ac:dyDescent="0.35"/>
  <cols>
    <col min="1" max="1" width="8.88671875" style="1"/>
    <col min="2" max="2" width="8.88671875" style="2"/>
    <col min="3" max="16" width="8.88671875" style="1"/>
  </cols>
  <sheetData>
    <row r="2" spans="2:12" x14ac:dyDescent="0.35">
      <c r="B2" s="3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spans="2:12" x14ac:dyDescent="0.35">
      <c r="B3" s="3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 x14ac:dyDescent="0.35">
      <c r="B4" s="3" t="s">
        <v>20</v>
      </c>
      <c r="C4" s="4"/>
      <c r="D4" s="4"/>
      <c r="E4" s="4"/>
      <c r="F4" s="4"/>
      <c r="G4" s="4"/>
      <c r="H4" s="4"/>
      <c r="I4" s="4"/>
      <c r="J4" s="4"/>
      <c r="K4" s="4"/>
      <c r="L4" s="4"/>
    </row>
    <row r="6" spans="2:12" x14ac:dyDescent="0.35">
      <c r="B6" s="3" t="s">
        <v>4</v>
      </c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 x14ac:dyDescent="0.35">
      <c r="B7" s="3" t="s">
        <v>3</v>
      </c>
      <c r="C7" s="4"/>
      <c r="D7" s="4"/>
      <c r="E7" s="4"/>
      <c r="F7" s="4"/>
      <c r="G7" s="4"/>
      <c r="H7" s="4"/>
      <c r="I7" s="4"/>
      <c r="J7" s="4"/>
      <c r="K7" s="4"/>
      <c r="L7" s="4"/>
    </row>
    <row r="9" spans="2:12" x14ac:dyDescent="0.35">
      <c r="B9" s="3" t="s">
        <v>18</v>
      </c>
      <c r="C9" s="4"/>
      <c r="D9" s="4"/>
      <c r="E9" s="4"/>
      <c r="F9" s="4"/>
      <c r="G9" s="4"/>
      <c r="H9" s="4"/>
      <c r="I9" s="4"/>
      <c r="J9" s="4"/>
      <c r="K9" s="4"/>
      <c r="L9" s="4"/>
    </row>
    <row r="10" spans="2:12" ht="20.399999999999999" x14ac:dyDescent="0.45">
      <c r="B10" s="3" t="s">
        <v>17</v>
      </c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2:12" ht="21" x14ac:dyDescent="0.4">
      <c r="B11" s="3" t="s">
        <v>19</v>
      </c>
      <c r="C11" s="4"/>
      <c r="D11" s="4"/>
      <c r="E11" s="4"/>
      <c r="F11" s="4"/>
      <c r="G11" s="4"/>
      <c r="H11" s="4"/>
      <c r="I11" s="4"/>
      <c r="J11" s="4"/>
      <c r="K11" s="4"/>
      <c r="L11" s="4"/>
    </row>
    <row r="13" spans="2:12" x14ac:dyDescent="0.35">
      <c r="B13" s="3" t="s">
        <v>5</v>
      </c>
      <c r="C13" s="4"/>
      <c r="D13" s="4"/>
      <c r="E13" s="4"/>
      <c r="F13" s="4"/>
      <c r="G13" s="4"/>
      <c r="H13" s="4"/>
      <c r="I13" s="4"/>
      <c r="J13" s="4"/>
      <c r="K13" s="4"/>
      <c r="L13" s="4"/>
    </row>
    <row r="15" spans="2:12" x14ac:dyDescent="0.35">
      <c r="B15" s="3" t="s">
        <v>6</v>
      </c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2:12" ht="19.8" x14ac:dyDescent="0.4">
      <c r="B16" s="3" t="s">
        <v>8</v>
      </c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2:12" ht="19.8" x14ac:dyDescent="0.4">
      <c r="B17" s="3" t="s">
        <v>7</v>
      </c>
      <c r="C17" s="4"/>
      <c r="D17" s="4"/>
      <c r="E17" s="4"/>
      <c r="F17" s="4"/>
      <c r="G17" s="4"/>
      <c r="H17" s="4"/>
      <c r="I17" s="4"/>
      <c r="J17" s="4"/>
      <c r="K17" s="4"/>
      <c r="L17" s="4"/>
    </row>
    <row r="19" spans="2:12" x14ac:dyDescent="0.35">
      <c r="B19" s="3" t="s">
        <v>9</v>
      </c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x14ac:dyDescent="0.35">
      <c r="B20" s="3" t="s">
        <v>10</v>
      </c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2:12" x14ac:dyDescent="0.35">
      <c r="B21" s="3" t="s">
        <v>11</v>
      </c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2:12" x14ac:dyDescent="0.35">
      <c r="B22" s="3" t="s">
        <v>12</v>
      </c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2:12" x14ac:dyDescent="0.35">
      <c r="B23" s="3" t="s">
        <v>13</v>
      </c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2:12" x14ac:dyDescent="0.35">
      <c r="B24" s="3" t="s">
        <v>14</v>
      </c>
      <c r="C24" s="4"/>
      <c r="D24" s="4"/>
      <c r="E24" s="4"/>
      <c r="F24" s="4"/>
      <c r="G24" s="4"/>
      <c r="H24" s="4"/>
      <c r="I24" s="4"/>
      <c r="J24" s="4"/>
      <c r="K24" s="4"/>
      <c r="L24" s="4"/>
    </row>
    <row r="26" spans="2:12" x14ac:dyDescent="0.35">
      <c r="B26" s="2" t="s">
        <v>15</v>
      </c>
    </row>
    <row r="27" spans="2:12" x14ac:dyDescent="0.35">
      <c r="B27" s="2" t="s">
        <v>16</v>
      </c>
    </row>
    <row r="29" spans="2:12" x14ac:dyDescent="0.35">
      <c r="B29" s="2" t="s">
        <v>50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activeCell="B17" sqref="B17"/>
    </sheetView>
  </sheetViews>
  <sheetFormatPr defaultRowHeight="14.4" x14ac:dyDescent="0.3"/>
  <cols>
    <col min="1" max="1" width="14.33203125" style="11" customWidth="1"/>
    <col min="2" max="2" width="24.33203125" style="12" customWidth="1"/>
    <col min="3" max="3" width="9.5546875" style="12" customWidth="1"/>
    <col min="4" max="4" width="10.44140625" style="12" customWidth="1"/>
    <col min="5" max="5" width="7" style="12" customWidth="1"/>
    <col min="6" max="6" width="13.44140625" style="7" customWidth="1"/>
    <col min="7" max="7" width="6.6640625" style="1" customWidth="1"/>
    <col min="8" max="8" width="7.6640625" customWidth="1"/>
    <col min="9" max="9" width="7.5546875" customWidth="1"/>
    <col min="11" max="11" width="7.44140625" customWidth="1"/>
  </cols>
  <sheetData>
    <row r="1" spans="1:11" ht="18" x14ac:dyDescent="0.35">
      <c r="A1" s="13" t="s">
        <v>0</v>
      </c>
      <c r="B1" s="6"/>
      <c r="C1" s="6"/>
      <c r="D1" s="6"/>
      <c r="E1" s="6"/>
    </row>
    <row r="2" spans="1:11" x14ac:dyDescent="0.3">
      <c r="A2" s="5"/>
      <c r="B2" s="6"/>
      <c r="C2" s="6"/>
      <c r="D2" s="6"/>
      <c r="E2" s="6"/>
    </row>
    <row r="3" spans="1:11" ht="19.8" x14ac:dyDescent="0.4">
      <c r="A3" s="15" t="s">
        <v>21</v>
      </c>
      <c r="B3" s="14" t="s">
        <v>22</v>
      </c>
      <c r="F3" s="5"/>
      <c r="G3" s="15" t="s">
        <v>21</v>
      </c>
      <c r="H3" s="16" t="s">
        <v>23</v>
      </c>
      <c r="I3" s="16" t="s">
        <v>25</v>
      </c>
      <c r="J3" s="16" t="s">
        <v>30</v>
      </c>
      <c r="K3" s="16" t="s">
        <v>28</v>
      </c>
    </row>
    <row r="4" spans="1:11" ht="17.399999999999999" x14ac:dyDescent="0.3">
      <c r="A4" s="16" t="s">
        <v>23</v>
      </c>
      <c r="B4" s="14" t="s">
        <v>24</v>
      </c>
      <c r="F4" s="18" t="s">
        <v>31</v>
      </c>
      <c r="G4" s="8">
        <v>1</v>
      </c>
      <c r="H4" s="8">
        <v>90</v>
      </c>
      <c r="I4" s="8">
        <v>60</v>
      </c>
      <c r="J4" s="8">
        <f>H4*I4</f>
        <v>5400</v>
      </c>
      <c r="K4" s="20">
        <f>G4*J4/J$4</f>
        <v>1</v>
      </c>
    </row>
    <row r="5" spans="1:11" ht="17.399999999999999" x14ac:dyDescent="0.3">
      <c r="A5" s="16" t="s">
        <v>25</v>
      </c>
      <c r="B5" s="14" t="s">
        <v>26</v>
      </c>
      <c r="F5" s="22" t="s">
        <v>33</v>
      </c>
      <c r="G5" s="9">
        <v>8</v>
      </c>
      <c r="H5" s="19">
        <v>29.7</v>
      </c>
      <c r="I5" s="19">
        <v>21</v>
      </c>
      <c r="J5" s="8">
        <f>H5*I5</f>
        <v>623.69999999999993</v>
      </c>
      <c r="K5" s="10">
        <f>G5*J5/J$4</f>
        <v>0.92399999999999993</v>
      </c>
    </row>
    <row r="6" spans="1:11" ht="19.8" x14ac:dyDescent="0.4">
      <c r="A6" s="16" t="s">
        <v>30</v>
      </c>
      <c r="B6" s="14" t="s">
        <v>27</v>
      </c>
      <c r="F6" s="22" t="s">
        <v>34</v>
      </c>
      <c r="G6" s="21">
        <v>316</v>
      </c>
      <c r="H6" s="21">
        <v>25</v>
      </c>
      <c r="I6" s="21">
        <v>17.600000000000001</v>
      </c>
      <c r="J6" s="8">
        <f>H6*I6</f>
        <v>440.00000000000006</v>
      </c>
      <c r="K6" s="10">
        <f>G6*J6/J$4</f>
        <v>25.748148148148154</v>
      </c>
    </row>
    <row r="7" spans="1:11" ht="17.399999999999999" x14ac:dyDescent="0.3">
      <c r="A7" s="16" t="s">
        <v>28</v>
      </c>
      <c r="B7" s="14" t="s">
        <v>29</v>
      </c>
    </row>
    <row r="9" spans="1:11" x14ac:dyDescent="0.3">
      <c r="A9" s="18" t="s">
        <v>31</v>
      </c>
      <c r="B9" s="14" t="s">
        <v>32</v>
      </c>
    </row>
    <row r="11" spans="1:11" ht="15.6" x14ac:dyDescent="0.3">
      <c r="A11" s="17" t="s">
        <v>33</v>
      </c>
      <c r="B11" s="24" t="s">
        <v>35</v>
      </c>
    </row>
    <row r="12" spans="1:11" x14ac:dyDescent="0.3">
      <c r="A12" s="23"/>
    </row>
    <row r="13" spans="1:11" ht="15.6" x14ac:dyDescent="0.3">
      <c r="A13" s="17" t="s">
        <v>34</v>
      </c>
      <c r="B13" s="24" t="s">
        <v>36</v>
      </c>
    </row>
    <row r="14" spans="1:11" ht="15.6" x14ac:dyDescent="0.3">
      <c r="B14" s="24" t="s">
        <v>37</v>
      </c>
    </row>
    <row r="16" spans="1:11" ht="18" x14ac:dyDescent="0.35">
      <c r="B16" s="25" t="s">
        <v>38</v>
      </c>
    </row>
    <row r="17" spans="2:2" ht="18" x14ac:dyDescent="0.35">
      <c r="B17" s="25" t="s">
        <v>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workbookViewId="0">
      <selection activeCell="B16" sqref="B16"/>
    </sheetView>
  </sheetViews>
  <sheetFormatPr defaultRowHeight="14.4" x14ac:dyDescent="0.3"/>
  <cols>
    <col min="1" max="1" width="12.44140625" style="11" customWidth="1"/>
    <col min="2" max="5" width="9.88671875" style="12" customWidth="1"/>
    <col min="6" max="6" width="9.88671875" style="7" customWidth="1"/>
    <col min="7" max="7" width="6.6640625" style="1" customWidth="1"/>
    <col min="8" max="8" width="7.6640625" style="1" customWidth="1"/>
    <col min="9" max="9" width="7.5546875" style="1" customWidth="1"/>
    <col min="10" max="10" width="8.88671875" style="1"/>
    <col min="11" max="11" width="7.44140625" style="1" customWidth="1"/>
    <col min="12" max="15" width="8.88671875" style="1"/>
  </cols>
  <sheetData>
    <row r="1" spans="1:5" ht="18" x14ac:dyDescent="0.35">
      <c r="A1" s="13" t="s">
        <v>40</v>
      </c>
      <c r="B1" s="6"/>
      <c r="C1" s="6"/>
      <c r="D1" s="6"/>
      <c r="E1" s="6"/>
    </row>
    <row r="2" spans="1:5" ht="18" x14ac:dyDescent="0.35">
      <c r="A2" s="13" t="s">
        <v>48</v>
      </c>
      <c r="B2" s="6"/>
      <c r="C2" s="6"/>
      <c r="D2" s="6"/>
      <c r="E2" s="6"/>
    </row>
    <row r="3" spans="1:5" ht="18" x14ac:dyDescent="0.35">
      <c r="A3" s="26" t="s">
        <v>44</v>
      </c>
      <c r="B3" s="6" t="s">
        <v>46</v>
      </c>
      <c r="C3" s="26" t="s">
        <v>47</v>
      </c>
    </row>
    <row r="4" spans="1:5" ht="18" x14ac:dyDescent="0.35">
      <c r="A4" s="13" t="s">
        <v>45</v>
      </c>
    </row>
    <row r="5" spans="1:5" ht="18" x14ac:dyDescent="0.35">
      <c r="A5" s="25" t="s">
        <v>49</v>
      </c>
    </row>
    <row r="8" spans="1:5" ht="26.4" customHeight="1" x14ac:dyDescent="0.3">
      <c r="A8" s="28" t="s">
        <v>21</v>
      </c>
      <c r="B8" s="28" t="s">
        <v>41</v>
      </c>
      <c r="C8" s="28" t="s">
        <v>42</v>
      </c>
      <c r="D8" s="28" t="s">
        <v>43</v>
      </c>
      <c r="E8" s="28" t="s">
        <v>28</v>
      </c>
    </row>
    <row r="9" spans="1:5" ht="18" x14ac:dyDescent="0.3">
      <c r="A9" s="29">
        <v>92</v>
      </c>
      <c r="B9" s="29">
        <v>84</v>
      </c>
      <c r="C9" s="29">
        <v>108</v>
      </c>
      <c r="D9" s="29">
        <v>32</v>
      </c>
      <c r="E9" s="27">
        <f>(C9*B9/D9)*A9/5400</f>
        <v>4.83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Инфо</vt:lpstr>
      <vt:lpstr>Печлист1</vt:lpstr>
      <vt:lpstr>Печлист2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Юрьевна</dc:creator>
  <cp:lastModifiedBy>Екатерина Юрьевна</cp:lastModifiedBy>
  <dcterms:created xsi:type="dcterms:W3CDTF">2024-08-13T14:38:00Z</dcterms:created>
  <dcterms:modified xsi:type="dcterms:W3CDTF">2024-08-18T12:00:42Z</dcterms:modified>
</cp:coreProperties>
</file>